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8295"/>
  </bookViews>
  <sheets>
    <sheet name="总表" sheetId="1" r:id="rId1"/>
  </sheets>
  <definedNames>
    <definedName name="_xlnm._FilterDatabase" localSheetId="0" hidden="1">总表!$A$2:$E$17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<sst xmlns="http://schemas.openxmlformats.org/spreadsheetml/2006/main" count="25">
  <si>
    <t>附件二：中国热带农业科学院2021年工作人员公开招聘入围面试人员名单</t>
  </si>
  <si>
    <t>序号</t>
  </si>
  <si>
    <t>报考岗位</t>
  </si>
  <si>
    <t>姓名</t>
  </si>
  <si>
    <t>准考证号</t>
  </si>
  <si>
    <t>笔试成绩</t>
  </si>
  <si>
    <t>20210177-绿色与精准智能化生产研究中心科研岗(广州实验站)</t>
  </si>
  <si>
    <t>刘晶晶</t>
  </si>
  <si>
    <t>孔令熙</t>
  </si>
  <si>
    <t>20210178-绿色与精准智能化生产研究中心科研岗(广州实验站)</t>
  </si>
  <si>
    <t>许晓梅</t>
  </si>
  <si>
    <t>吴洪潘</t>
  </si>
  <si>
    <t>付琴</t>
  </si>
  <si>
    <t>杨兴旭</t>
  </si>
  <si>
    <t>20210179-种质资源创新与功能拓展中心科研岗(广州实验站)</t>
  </si>
  <si>
    <t>郭海洋</t>
  </si>
  <si>
    <t>刘昌乾</t>
  </si>
  <si>
    <t>蔡文</t>
  </si>
  <si>
    <t>李泽斌</t>
  </si>
  <si>
    <t>20210180-种质资源创新与功能拓展中心科研岗(广州实验站)</t>
  </si>
  <si>
    <t>胡琛</t>
  </si>
  <si>
    <t>张扬</t>
  </si>
  <si>
    <t>夏全杰</t>
  </si>
  <si>
    <t>魏世萌</t>
  </si>
  <si>
    <t>王永竹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</si>
</sst>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8" applyNumberFormat="0" applyFon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1" fillId="10" borderId="3" applyNumberFormat="0" applyAlignment="0" applyProtection="0">
      <alignment vertical="center"/>
    </xf>
    <xf numFmtId="0" fontId="18" fillId="22" borderId="7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workbookViewId="0">
      <selection activeCell="B3" sqref="B3:B17"/>
    </sheetView>
  </sheetViews>
  <sheetFormatPr defaultColWidth="9" defaultRowHeight="13.5" outlineLevelCol="4"/>
  <cols>
    <col min="1" max="1" width="8.75" style="2" customWidth="1"/>
    <col min="2" max="2" width="75" style="2" customWidth="1"/>
    <col min="3" max="3" width="21.75" style="2" customWidth="1"/>
    <col min="4" max="4" width="20.375" style="2" customWidth="1"/>
    <col min="5" max="5" width="15.625" style="2" customWidth="1"/>
    <col min="6" max="16384" width="9" style="2"/>
  </cols>
  <sheetData>
    <row r="1" ht="66.75" customHeight="1" spans="1:5">
      <c r="A1" s="3" t="s">
        <v>0</v>
      </c>
      <c r="B1" s="3"/>
      <c r="C1" s="3"/>
      <c r="D1" s="3"/>
      <c r="E1" s="3"/>
    </row>
    <row r="2" s="1" customFormat="1" ht="27.7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7" t="s">
        <v>7</v>
      </c>
      <c r="D3" s="7" t="str">
        <f>"202103213210"</f>
        <v>202103213210</v>
      </c>
      <c r="E3" s="8">
        <v>70.2</v>
      </c>
    </row>
    <row r="4" ht="30" customHeight="1" spans="1:5">
      <c r="A4" s="5">
        <v>2</v>
      </c>
      <c r="B4" s="6" t="s">
        <v>6</v>
      </c>
      <c r="C4" s="7" t="s">
        <v>8</v>
      </c>
      <c r="D4" s="7" t="str">
        <f>"202103213204"</f>
        <v>202103213204</v>
      </c>
      <c r="E4" s="8">
        <v>63</v>
      </c>
    </row>
    <row r="5" customFormat="1" ht="30" customHeight="1" spans="1:5">
      <c r="A5" s="5">
        <v>3</v>
      </c>
      <c r="B5" s="6" t="s">
        <v>9</v>
      </c>
      <c r="C5" s="7" t="s">
        <v>10</v>
      </c>
      <c r="D5" s="7" t="str">
        <f>"202103213212"</f>
        <v>202103213212</v>
      </c>
      <c r="E5" s="8">
        <v>71.8</v>
      </c>
    </row>
    <row r="6" customFormat="1" ht="30" customHeight="1" spans="1:5">
      <c r="A6" s="5">
        <v>4</v>
      </c>
      <c r="B6" s="6" t="s">
        <v>9</v>
      </c>
      <c r="C6" s="7" t="s">
        <v>11</v>
      </c>
      <c r="D6" s="7" t="str">
        <f>"202103213211"</f>
        <v>202103213211</v>
      </c>
      <c r="E6" s="8">
        <v>64.8</v>
      </c>
    </row>
    <row r="7" customFormat="1" ht="30" customHeight="1" spans="1:5">
      <c r="A7" s="5">
        <v>5</v>
      </c>
      <c r="B7" s="6" t="s">
        <v>9</v>
      </c>
      <c r="C7" s="7" t="s">
        <v>12</v>
      </c>
      <c r="D7" s="7" t="str">
        <f>"202103213214"</f>
        <v>202103213214</v>
      </c>
      <c r="E7" s="8">
        <v>63.1</v>
      </c>
    </row>
    <row r="8" customFormat="1" ht="30" customHeight="1" spans="1:5">
      <c r="A8" s="5">
        <v>6</v>
      </c>
      <c r="B8" s="6" t="s">
        <v>9</v>
      </c>
      <c r="C8" s="7" t="s">
        <v>13</v>
      </c>
      <c r="D8" s="7" t="str">
        <f>"202103213217"</f>
        <v>202103213217</v>
      </c>
      <c r="E8" s="8">
        <v>60.2</v>
      </c>
    </row>
    <row r="9" customFormat="1" ht="30" customHeight="1" spans="1:5">
      <c r="A9" s="5">
        <v>7</v>
      </c>
      <c r="B9" s="6" t="s">
        <v>14</v>
      </c>
      <c r="C9" s="7" t="s">
        <v>15</v>
      </c>
      <c r="D9" s="7" t="str">
        <f>"202103213228"</f>
        <v>202103213228</v>
      </c>
      <c r="E9" s="8">
        <v>72.4</v>
      </c>
    </row>
    <row r="10" customFormat="1" ht="30" customHeight="1" spans="1:5">
      <c r="A10" s="5">
        <v>8</v>
      </c>
      <c r="B10" s="6" t="s">
        <v>14</v>
      </c>
      <c r="C10" s="7" t="s">
        <v>16</v>
      </c>
      <c r="D10" s="7" t="str">
        <f>"202103213227"</f>
        <v>202103213227</v>
      </c>
      <c r="E10" s="8">
        <v>71.5</v>
      </c>
    </row>
    <row r="11" customFormat="1" ht="30" customHeight="1" spans="1:5">
      <c r="A11" s="5">
        <v>9</v>
      </c>
      <c r="B11" s="6" t="s">
        <v>14</v>
      </c>
      <c r="C11" s="7" t="s">
        <v>17</v>
      </c>
      <c r="D11" s="7" t="str">
        <f>"202103213221"</f>
        <v>202103213221</v>
      </c>
      <c r="E11" s="8">
        <v>65</v>
      </c>
    </row>
    <row r="12" customFormat="1" ht="30" customHeight="1" spans="1:5">
      <c r="A12" s="5">
        <v>10</v>
      </c>
      <c r="B12" s="6" t="s">
        <v>14</v>
      </c>
      <c r="C12" s="7" t="s">
        <v>18</v>
      </c>
      <c r="D12" s="7" t="str">
        <f>"202103213222"</f>
        <v>202103213222</v>
      </c>
      <c r="E12" s="8">
        <v>64.6</v>
      </c>
    </row>
    <row r="13" customFormat="1" ht="30" customHeight="1" spans="1:5">
      <c r="A13" s="5">
        <v>11</v>
      </c>
      <c r="B13" s="6" t="s">
        <v>19</v>
      </c>
      <c r="C13" s="7" t="s">
        <v>20</v>
      </c>
      <c r="D13" s="7" t="str">
        <f>"202103212670"</f>
        <v>202103212670</v>
      </c>
      <c r="E13" s="8">
        <v>69.1</v>
      </c>
    </row>
    <row r="14" customFormat="1" ht="30" customHeight="1" spans="1:5">
      <c r="A14" s="5">
        <v>12</v>
      </c>
      <c r="B14" s="6" t="s">
        <v>19</v>
      </c>
      <c r="C14" s="7" t="s">
        <v>21</v>
      </c>
      <c r="D14" s="7" t="str">
        <f>"202103212653"</f>
        <v>202103212653</v>
      </c>
      <c r="E14" s="8">
        <v>68.2</v>
      </c>
    </row>
    <row r="15" customFormat="1" ht="30" customHeight="1" spans="1:5">
      <c r="A15" s="5">
        <v>13</v>
      </c>
      <c r="B15" s="6" t="s">
        <v>19</v>
      </c>
      <c r="C15" s="7" t="s">
        <v>22</v>
      </c>
      <c r="D15" s="7" t="str">
        <f>"202103212662"</f>
        <v>202103212662</v>
      </c>
      <c r="E15" s="8">
        <v>66</v>
      </c>
    </row>
    <row r="16" customFormat="1" ht="30" customHeight="1" spans="1:5">
      <c r="A16" s="5">
        <v>14</v>
      </c>
      <c r="B16" s="6" t="s">
        <v>19</v>
      </c>
      <c r="C16" s="7" t="s">
        <v>23</v>
      </c>
      <c r="D16" s="7" t="str">
        <f>"202103212630"</f>
        <v>202103212630</v>
      </c>
      <c r="E16" s="8">
        <v>65.1</v>
      </c>
    </row>
    <row r="17" customFormat="1" ht="30" customHeight="1" spans="1:5">
      <c r="A17" s="5">
        <v>15</v>
      </c>
      <c r="B17" s="6" t="s">
        <v>19</v>
      </c>
      <c r="C17" s="7" t="s">
        <v>24</v>
      </c>
      <c r="D17" s="7" t="str">
        <f>"202103212650"</f>
        <v>202103212650</v>
      </c>
      <c r="E17" s="8">
        <v>60.7</v>
      </c>
    </row>
  </sheetData>
  <sheetProtection selectLockedCells="1" selectUnlockedCells="1"/>
  <autoFilter ref="A2:E17">
    <sortState ref="A2:E17">
      <sortCondition ref="E2" descending="1"/>
    </sortState>
    <extLst/>
  </autoFilter>
  <mergeCells count="1">
    <mergeCell ref="A1:E1"/>
  </mergeCells>
  <printOptions horizontalCentered="1"/>
  <pageMargins left="0.707638888888889" right="0.707638888888889" top="0.590277777777778" bottom="0.590277777777778" header="0.313888888888889" footer="0.313888888888889"/>
  <pageSetup paperSize="9" scale="62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广州实验站</cp:lastModifiedBy>
  <dcterms:created xsi:type="dcterms:W3CDTF">2006-09-16T00:00:00Z</dcterms:created>
  <dcterms:modified xsi:type="dcterms:W3CDTF">2021-03-26T06:36:36Z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