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600" windowWidth="96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<sst xmlns="http://schemas.openxmlformats.org/spreadsheetml/2006/main" count="27" uniqueCount="10">
  <si>
    <t>中国热带农业科学院广州实验站2023年度第二批公开招聘工作人员笔试成绩</t>
  </si>
  <si>
    <t>序号</t>
  </si>
  <si>
    <t>报考岗位</t>
  </si>
  <si>
    <t>姓名</t>
  </si>
  <si>
    <t>成绩</t>
  </si>
  <si>
    <t>排名</t>
  </si>
  <si>
    <t>备注</t>
  </si>
  <si>
    <t>种质创新与功能拓展研究中心科研岗2</t>
  </si>
  <si>
    <t>缺考</t>
  </si>
  <si>
    <t>种质创新与功能拓展研究中心科研岗3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</si>
</sst>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zoomScale="75" zoomScaleNormal="75" workbookViewId="0">
      <selection activeCell="C15" sqref="C15:C19"/>
    </sheetView>
  </sheetViews>
  <sheetFormatPr defaultColWidth="11.4444444444444" defaultRowHeight="30" customHeight="1" outlineLevelCol="5"/>
  <cols>
    <col min="1" max="1" width="11.4444444444444" style="2" customWidth="1"/>
    <col min="2" max="2" width="33.7777777777778" style="3" customWidth="1"/>
    <col min="3" max="3" width="11.4444444444444" style="3" customWidth="1"/>
    <col min="4" max="4" width="11.4444444444444" style="4" customWidth="1"/>
    <col min="5" max="5" width="11.4444444444444" style="2" customWidth="1"/>
    <col min="6" max="6" width="28.3333333333333" style="2" customWidth="1"/>
    <col min="7" max="16378" width="11.4444444444444" style="3" customWidth="1"/>
    <col min="16379" max="16384" width="11.4444444444444" style="3"/>
  </cols>
  <sheetData>
    <row r="1" customHeight="1" spans="1:6">
      <c r="A1" s="5" t="s">
        <v>0</v>
      </c>
      <c r="B1" s="5"/>
      <c r="C1" s="5"/>
      <c r="D1" s="6"/>
      <c r="E1" s="5"/>
      <c r="F1" s="5"/>
    </row>
    <row r="2" s="1" customFormat="1" customHeight="1" spans="1: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customHeight="1" spans="1:6">
      <c r="A3" s="9">
        <v>1</v>
      </c>
      <c r="B3" s="10" t="s">
        <v>7</v>
      </c>
      <c r="C3" s="10" t="str">
        <f>"刘燕花"</f>
        <v>刘燕花</v>
      </c>
      <c r="D3" s="11">
        <v>73.5</v>
      </c>
      <c r="E3" s="9">
        <v>1</v>
      </c>
      <c r="F3" s="9"/>
    </row>
    <row r="4" customHeight="1" spans="1:6">
      <c r="A4" s="9">
        <v>2</v>
      </c>
      <c r="B4" s="10" t="s">
        <v>7</v>
      </c>
      <c r="C4" s="10" t="str">
        <f>"李海威"</f>
        <v>李海威</v>
      </c>
      <c r="D4" s="11">
        <v>66.8</v>
      </c>
      <c r="E4" s="9">
        <v>2</v>
      </c>
      <c r="F4" s="9"/>
    </row>
    <row r="5" customHeight="1" spans="1:6">
      <c r="A5" s="9">
        <v>3</v>
      </c>
      <c r="B5" s="10" t="s">
        <v>7</v>
      </c>
      <c r="C5" s="10" t="str">
        <f>"诸葛雅贤"</f>
        <v>诸葛雅贤</v>
      </c>
      <c r="D5" s="11">
        <v>66.7</v>
      </c>
      <c r="E5" s="9">
        <v>3</v>
      </c>
      <c r="F5" s="9"/>
    </row>
    <row r="6" customHeight="1" spans="1:6">
      <c r="A6" s="9">
        <v>4</v>
      </c>
      <c r="B6" s="10" t="s">
        <v>7</v>
      </c>
      <c r="C6" s="10" t="str">
        <f>"曾建梅"</f>
        <v>曾建梅</v>
      </c>
      <c r="D6" s="11">
        <v>66.6</v>
      </c>
      <c r="E6" s="9">
        <v>4</v>
      </c>
      <c r="F6" s="9"/>
    </row>
    <row r="7" customHeight="1" spans="1:6">
      <c r="A7" s="9">
        <v>5</v>
      </c>
      <c r="B7" s="10" t="s">
        <v>7</v>
      </c>
      <c r="C7" s="10" t="str">
        <f>"杨浩弘"</f>
        <v>杨浩弘</v>
      </c>
      <c r="D7" s="11">
        <v>60.9</v>
      </c>
      <c r="E7" s="9">
        <v>5</v>
      </c>
      <c r="F7" s="9"/>
    </row>
    <row r="8" customHeight="1" spans="1:6">
      <c r="A8" s="9">
        <v>6</v>
      </c>
      <c r="B8" s="10" t="s">
        <v>7</v>
      </c>
      <c r="C8" s="10" t="str">
        <f>"单小珍"</f>
        <v>单小珍</v>
      </c>
      <c r="D8" s="11">
        <v>60.2</v>
      </c>
      <c r="E8" s="9">
        <v>6</v>
      </c>
      <c r="F8" s="9"/>
    </row>
    <row r="9" customHeight="1" spans="1:6">
      <c r="A9" s="9">
        <v>7</v>
      </c>
      <c r="B9" s="10" t="s">
        <v>7</v>
      </c>
      <c r="C9" s="10" t="str">
        <f>"李依娜"</f>
        <v>李依娜</v>
      </c>
      <c r="D9" s="11">
        <v>59.7</v>
      </c>
      <c r="E9" s="9">
        <v>7</v>
      </c>
      <c r="F9" s="9"/>
    </row>
    <row r="10" customHeight="1" spans="1:6">
      <c r="A10" s="9">
        <v>8</v>
      </c>
      <c r="B10" s="10" t="s">
        <v>7</v>
      </c>
      <c r="C10" s="10" t="str">
        <f>"梁月婷"</f>
        <v>梁月婷</v>
      </c>
      <c r="D10" s="11">
        <v>59.2</v>
      </c>
      <c r="E10" s="9">
        <v>8</v>
      </c>
      <c r="F10" s="9"/>
    </row>
    <row r="11" customHeight="1" spans="1:6">
      <c r="A11" s="9">
        <v>9</v>
      </c>
      <c r="B11" s="10" t="s">
        <v>7</v>
      </c>
      <c r="C11" s="10" t="str">
        <f>"郭龙"</f>
        <v>郭龙</v>
      </c>
      <c r="D11" s="11">
        <v>58.3</v>
      </c>
      <c r="E11" s="9">
        <v>9</v>
      </c>
      <c r="F11" s="9"/>
    </row>
    <row r="12" customHeight="1" spans="1:6">
      <c r="A12" s="9">
        <v>10</v>
      </c>
      <c r="B12" s="10" t="s">
        <v>7</v>
      </c>
      <c r="C12" s="10" t="str">
        <f>"张坤昌"</f>
        <v>张坤昌</v>
      </c>
      <c r="D12" s="11">
        <v>57.6</v>
      </c>
      <c r="E12" s="9">
        <v>10</v>
      </c>
      <c r="F12" s="9"/>
    </row>
    <row r="13" customHeight="1" spans="1:6">
      <c r="A13" s="9">
        <v>11</v>
      </c>
      <c r="B13" s="10" t="s">
        <v>7</v>
      </c>
      <c r="C13" s="10" t="str">
        <f>"苏恩谊"</f>
        <v>苏恩谊</v>
      </c>
      <c r="D13" s="12"/>
      <c r="E13" s="9"/>
      <c r="F13" s="9" t="s">
        <v>8</v>
      </c>
    </row>
    <row r="14" customHeight="1" spans="1:6">
      <c r="A14" s="9">
        <v>12</v>
      </c>
      <c r="B14" s="10" t="s">
        <v>7</v>
      </c>
      <c r="C14" s="10" t="str">
        <f>"林诺怡"</f>
        <v>林诺怡</v>
      </c>
      <c r="D14" s="11"/>
      <c r="E14" s="9"/>
      <c r="F14" s="9" t="s">
        <v>8</v>
      </c>
    </row>
    <row r="15" customHeight="1" spans="1:6">
      <c r="A15" s="9">
        <v>1</v>
      </c>
      <c r="B15" s="10" t="s">
        <v>9</v>
      </c>
      <c r="C15" s="10" t="str">
        <f>"邓莹"</f>
        <v>邓莹</v>
      </c>
      <c r="D15" s="11">
        <v>73.7</v>
      </c>
      <c r="E15" s="9">
        <v>1</v>
      </c>
      <c r="F15" s="9"/>
    </row>
    <row r="16" customHeight="1" spans="1:6">
      <c r="A16" s="9">
        <v>2</v>
      </c>
      <c r="B16" s="10" t="s">
        <v>9</v>
      </c>
      <c r="C16" s="10" t="str">
        <f>"严福龙"</f>
        <v>严福龙</v>
      </c>
      <c r="D16" s="11">
        <v>70.8</v>
      </c>
      <c r="E16" s="9">
        <v>2</v>
      </c>
      <c r="F16" s="9"/>
    </row>
    <row r="17" customHeight="1" spans="1:6">
      <c r="A17" s="9">
        <v>3</v>
      </c>
      <c r="B17" s="10" t="s">
        <v>9</v>
      </c>
      <c r="C17" s="10" t="str">
        <f>"何静娟"</f>
        <v>何静娟</v>
      </c>
      <c r="D17" s="11">
        <v>67.1</v>
      </c>
      <c r="E17" s="9">
        <v>3</v>
      </c>
      <c r="F17" s="9"/>
    </row>
    <row r="18" customHeight="1" spans="1:6">
      <c r="A18" s="9">
        <v>4</v>
      </c>
      <c r="B18" s="10" t="s">
        <v>9</v>
      </c>
      <c r="C18" s="10" t="str">
        <f>"胡琦"</f>
        <v>胡琦</v>
      </c>
      <c r="D18" s="11">
        <v>64.5</v>
      </c>
      <c r="E18" s="9">
        <v>4</v>
      </c>
      <c r="F18" s="9"/>
    </row>
    <row r="19" customHeight="1" spans="1:6">
      <c r="A19" s="9">
        <v>5</v>
      </c>
      <c r="B19" s="10" t="s">
        <v>9</v>
      </c>
      <c r="C19" s="10" t="str">
        <f>"袁叶"</f>
        <v>袁叶</v>
      </c>
      <c r="D19" s="11">
        <v>64</v>
      </c>
      <c r="E19" s="9">
        <v>5</v>
      </c>
      <c r="F19" s="9"/>
    </row>
    <row r="20" customHeight="1" spans="1:6">
      <c r="A20" s="9">
        <v>6</v>
      </c>
      <c r="B20" s="10" t="s">
        <v>9</v>
      </c>
      <c r="C20" s="10" t="str">
        <f>"吴立璇"</f>
        <v>吴立璇</v>
      </c>
      <c r="D20" s="11">
        <v>61.9</v>
      </c>
      <c r="E20" s="9">
        <v>6</v>
      </c>
      <c r="F20" s="9"/>
    </row>
  </sheetData>
  <mergeCells count="1">
    <mergeCell ref="A1:F1"/>
  </mergeCells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任小宝</cp:lastModifiedBy>
  <dcterms:created xsi:type="dcterms:W3CDTF">2023-03-14T06:56:00Z</dcterms:created>
  <cp:lastPrinted>2023-06-21T07:36:00Z</cp:lastPrinted>
  <dcterms:modified xsi:type="dcterms:W3CDTF">2023-06-21T09:09:40Z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0EFBF0E4C1394CBC92A490829F7EA5F9</vt:lpwstr>
  </property>
  <property fmtid="{D5CDD505-2E9C-101B-9397-08002B2CF9AE}" pid="3" name="KSOProductBuildVer">
    <vt:lpwstr>2052-11.1.0.14309</vt:lpwstr>
  </property>
</Properties>
</file>