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00"/>
  </bookViews>
  <sheets>
    <sheet name="Sheet4" sheetId="4" r:id="rId1"/>
    <sheet name="Sheet5" sheetId="5" r:id="rId2"/>
  </sheets>
  <externalReferences>
    <externalReference r:id="rId3"/>
    <externalReference r:id="rId4"/>
  </externalReferences>
  <definedNames>
    <definedName name="_xlnm._FilterDatabase" localSheetId="0" hidden="1">Sheet4!$A$2:$H$16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<sst xmlns="http://schemas.openxmlformats.org/spreadsheetml/2006/main" count="29" uniqueCount="27">
  <si>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2025年第一批工作人员招聘面试成绩、综合成绩及拟入围体检名单</t>
  </si>
  <si>
    <t>岗位编号</t>
  </si>
  <si>
    <t>岗位</t>
  </si>
  <si>
    <t>姓名</t>
  </si>
  <si>
    <t>面试成绩</t>
  </si>
  <si>
    <t>笔试成绩</t>
  </si>
  <si>
    <t>综合成绩</t>
  </si>
  <si>
    <t>排名</t>
  </si>
  <si>
    <t>是否入围体检</t>
  </si>
  <si>
    <t>种质资源创新与功能拓展研究中心科研岗2</t>
  </si>
  <si>
    <t>张裕舒</t>
  </si>
  <si>
    <t>是</t>
  </si>
  <si>
    <t>陈奕坤</t>
  </si>
  <si>
    <t>黄子娟</t>
  </si>
  <si>
    <t>周海琪</t>
  </si>
  <si>
    <t>张嘉丽</t>
  </si>
  <si>
    <t>种质资源创新与功能拓展研究中心科研岗3</t>
  </si>
  <si>
    <t>袁赟</t>
  </si>
  <si>
    <t>林玲</t>
  </si>
  <si>
    <t>易齐贤</t>
  </si>
  <si>
    <t>黄乐莹</t>
  </si>
  <si>
    <t>胡明华</t>
  </si>
  <si>
    <t>产业发展部科技支撑岗1</t>
  </si>
  <si>
    <t>任传宏</t>
  </si>
  <si>
    <t>马如秋</t>
  </si>
  <si>
    <t>谢宛珊</t>
  </si>
  <si>
    <t>廖志婵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</si>
</sst>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/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754;&#35797;&#32479;&#20998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&#24180;&#25307;&#32856;\&#25307;&#32856;&#23454;&#26045;\2.%20&#31508;&#35797;\&#31508;&#35797;\&#31508;&#35797;&#25104;&#32489;\&#20013;&#22269;&#28909;&#24102;&#20892;&#19994;&#31185;&#23398;&#38498;&#24191;&#24030;&#23454;&#39564;&#31449;2024&#24180;&#24230;&#31532;&#19968;&#25209;&#20844;&#24320;&#25307;&#32856;&#24037;&#20316;&#20154;&#21592;&#32447;&#19978;&#31508;&#35797;&#25104;&#3248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Sheet4"/>
      <sheetName val="Sheet5"/>
    </sheetNames>
    <sheetDataSet>
      <sheetData sheetId="0">
        <row r="3">
          <cell r="C3" t="str">
            <v>陈奕坤</v>
          </cell>
          <cell r="D3">
            <v>80</v>
          </cell>
          <cell r="E3">
            <v>85</v>
          </cell>
          <cell r="F3">
            <v>84</v>
          </cell>
          <cell r="G3">
            <v>88</v>
          </cell>
          <cell r="H3">
            <v>84</v>
          </cell>
          <cell r="I3">
            <v>90.2</v>
          </cell>
          <cell r="J3">
            <v>95</v>
          </cell>
          <cell r="K3">
            <v>80</v>
          </cell>
          <cell r="L3">
            <v>91</v>
          </cell>
          <cell r="M3">
            <v>95</v>
          </cell>
          <cell r="N3">
            <v>80</v>
          </cell>
          <cell r="O3">
            <v>86.0285714285714</v>
          </cell>
        </row>
        <row r="4">
          <cell r="C4" t="str">
            <v>周海琪</v>
          </cell>
          <cell r="D4">
            <v>74</v>
          </cell>
          <cell r="E4">
            <v>63</v>
          </cell>
          <cell r="F4">
            <v>78</v>
          </cell>
          <cell r="G4">
            <v>82</v>
          </cell>
          <cell r="H4">
            <v>85</v>
          </cell>
          <cell r="I4">
            <v>93</v>
          </cell>
          <cell r="J4">
            <v>82</v>
          </cell>
          <cell r="K4">
            <v>70</v>
          </cell>
          <cell r="L4">
            <v>83</v>
          </cell>
          <cell r="M4">
            <v>93</v>
          </cell>
          <cell r="N4">
            <v>63</v>
          </cell>
          <cell r="O4">
            <v>79.1428571428571</v>
          </cell>
        </row>
        <row r="5">
          <cell r="C5" t="str">
            <v>张嘉丽</v>
          </cell>
          <cell r="D5">
            <v>81</v>
          </cell>
          <cell r="E5">
            <v>68</v>
          </cell>
          <cell r="F5">
            <v>76</v>
          </cell>
          <cell r="G5">
            <v>76</v>
          </cell>
          <cell r="H5">
            <v>66</v>
          </cell>
          <cell r="I5">
            <v>88</v>
          </cell>
          <cell r="J5">
            <v>80</v>
          </cell>
          <cell r="K5">
            <v>66</v>
          </cell>
          <cell r="L5">
            <v>81</v>
          </cell>
          <cell r="M5">
            <v>88</v>
          </cell>
          <cell r="N5">
            <v>66</v>
          </cell>
          <cell r="O5">
            <v>75.4285714285714</v>
          </cell>
        </row>
        <row r="6">
          <cell r="C6" t="str">
            <v>黄子娟</v>
          </cell>
          <cell r="D6">
            <v>89</v>
          </cell>
          <cell r="E6">
            <v>78</v>
          </cell>
          <cell r="F6">
            <v>84</v>
          </cell>
          <cell r="G6">
            <v>89</v>
          </cell>
          <cell r="H6">
            <v>80</v>
          </cell>
          <cell r="I6">
            <v>92</v>
          </cell>
          <cell r="J6">
            <v>83</v>
          </cell>
          <cell r="K6">
            <v>69</v>
          </cell>
          <cell r="L6">
            <v>84</v>
          </cell>
          <cell r="M6">
            <v>92</v>
          </cell>
          <cell r="N6">
            <v>69</v>
          </cell>
          <cell r="O6">
            <v>83.8571428571429</v>
          </cell>
        </row>
        <row r="7">
          <cell r="C7" t="str">
            <v>张裕舒</v>
          </cell>
          <cell r="D7">
            <v>87</v>
          </cell>
          <cell r="E7">
            <v>70</v>
          </cell>
          <cell r="F7">
            <v>82</v>
          </cell>
          <cell r="G7">
            <v>91</v>
          </cell>
          <cell r="H7">
            <v>77</v>
          </cell>
          <cell r="I7">
            <v>93</v>
          </cell>
          <cell r="J7">
            <v>90</v>
          </cell>
          <cell r="K7">
            <v>72</v>
          </cell>
          <cell r="L7">
            <v>87</v>
          </cell>
          <cell r="M7">
            <v>93</v>
          </cell>
          <cell r="N7">
            <v>70</v>
          </cell>
          <cell r="O7">
            <v>83.7142857142857</v>
          </cell>
        </row>
        <row r="8">
          <cell r="C8" t="str">
            <v>袁赟</v>
          </cell>
          <cell r="D8">
            <v>94</v>
          </cell>
          <cell r="E8">
            <v>90</v>
          </cell>
          <cell r="F8">
            <v>92</v>
          </cell>
          <cell r="G8">
            <v>92</v>
          </cell>
          <cell r="H8">
            <v>92</v>
          </cell>
          <cell r="I8">
            <v>93</v>
          </cell>
          <cell r="J8">
            <v>98</v>
          </cell>
          <cell r="K8">
            <v>88</v>
          </cell>
          <cell r="L8">
            <v>93</v>
          </cell>
          <cell r="M8">
            <v>98</v>
          </cell>
          <cell r="N8">
            <v>88</v>
          </cell>
          <cell r="O8">
            <v>92.2857142857143</v>
          </cell>
        </row>
        <row r="9">
          <cell r="C9" t="str">
            <v>易齐贤</v>
          </cell>
          <cell r="D9">
            <v>89</v>
          </cell>
          <cell r="E9">
            <v>82</v>
          </cell>
          <cell r="F9">
            <v>80</v>
          </cell>
          <cell r="G9">
            <v>89</v>
          </cell>
          <cell r="H9">
            <v>86</v>
          </cell>
          <cell r="I9">
            <v>92</v>
          </cell>
          <cell r="J9">
            <v>92</v>
          </cell>
          <cell r="K9">
            <v>86</v>
          </cell>
          <cell r="L9">
            <v>92</v>
          </cell>
          <cell r="M9">
            <v>92</v>
          </cell>
          <cell r="N9">
            <v>80</v>
          </cell>
          <cell r="O9">
            <v>88</v>
          </cell>
        </row>
        <row r="10">
          <cell r="C10" t="str">
            <v>胡明华</v>
          </cell>
          <cell r="D10">
            <v>93</v>
          </cell>
          <cell r="E10">
            <v>76</v>
          </cell>
          <cell r="F10">
            <v>87</v>
          </cell>
          <cell r="G10">
            <v>91</v>
          </cell>
          <cell r="H10">
            <v>84</v>
          </cell>
          <cell r="I10">
            <v>91</v>
          </cell>
          <cell r="J10">
            <v>84</v>
          </cell>
          <cell r="K10">
            <v>86</v>
          </cell>
          <cell r="L10">
            <v>91</v>
          </cell>
          <cell r="M10">
            <v>93</v>
          </cell>
          <cell r="N10">
            <v>76</v>
          </cell>
          <cell r="O10">
            <v>87.7142857142857</v>
          </cell>
        </row>
        <row r="11">
          <cell r="C11" t="str">
            <v>林玲</v>
          </cell>
          <cell r="D11">
            <v>95</v>
          </cell>
          <cell r="E11">
            <v>92</v>
          </cell>
          <cell r="F11">
            <v>88</v>
          </cell>
          <cell r="G11">
            <v>93</v>
          </cell>
          <cell r="H11">
            <v>87</v>
          </cell>
          <cell r="I11">
            <v>92</v>
          </cell>
          <cell r="J11">
            <v>97</v>
          </cell>
          <cell r="K11">
            <v>92</v>
          </cell>
          <cell r="L11">
            <v>92</v>
          </cell>
          <cell r="M11">
            <v>97</v>
          </cell>
          <cell r="N11">
            <v>87</v>
          </cell>
          <cell r="O11">
            <v>92</v>
          </cell>
        </row>
        <row r="12">
          <cell r="C12" t="str">
            <v>黄乐莹</v>
          </cell>
          <cell r="D12">
            <v>87</v>
          </cell>
          <cell r="E12">
            <v>70</v>
          </cell>
          <cell r="F12">
            <v>86</v>
          </cell>
          <cell r="G12">
            <v>87</v>
          </cell>
          <cell r="H12">
            <v>79</v>
          </cell>
          <cell r="I12">
            <v>91</v>
          </cell>
          <cell r="J12">
            <v>83</v>
          </cell>
          <cell r="K12">
            <v>82</v>
          </cell>
          <cell r="L12">
            <v>87</v>
          </cell>
          <cell r="M12">
            <v>91</v>
          </cell>
          <cell r="N12">
            <v>70</v>
          </cell>
          <cell r="O12">
            <v>84.4285714285714</v>
          </cell>
        </row>
        <row r="13">
          <cell r="C13" t="str">
            <v>廖志婵</v>
          </cell>
          <cell r="D13">
            <v>78</v>
          </cell>
          <cell r="E13">
            <v>70</v>
          </cell>
          <cell r="F13">
            <v>82</v>
          </cell>
          <cell r="G13">
            <v>68</v>
          </cell>
          <cell r="H13">
            <v>85</v>
          </cell>
          <cell r="I13">
            <v>86</v>
          </cell>
          <cell r="J13">
            <v>85</v>
          </cell>
          <cell r="K13">
            <v>68</v>
          </cell>
          <cell r="L13">
            <v>81</v>
          </cell>
          <cell r="M13">
            <v>86</v>
          </cell>
          <cell r="N13">
            <v>68</v>
          </cell>
          <cell r="O13">
            <v>78.4285714285714</v>
          </cell>
        </row>
        <row r="14">
          <cell r="C14" t="str">
            <v>谢宛珊</v>
          </cell>
          <cell r="D14">
            <v>82</v>
          </cell>
          <cell r="E14">
            <v>77</v>
          </cell>
          <cell r="F14">
            <v>88</v>
          </cell>
          <cell r="G14">
            <v>81</v>
          </cell>
          <cell r="H14">
            <v>90</v>
          </cell>
          <cell r="I14">
            <v>89</v>
          </cell>
          <cell r="J14">
            <v>87</v>
          </cell>
          <cell r="K14">
            <v>74</v>
          </cell>
          <cell r="L14">
            <v>84</v>
          </cell>
          <cell r="M14">
            <v>90</v>
          </cell>
          <cell r="N14">
            <v>74</v>
          </cell>
          <cell r="O14">
            <v>84</v>
          </cell>
        </row>
        <row r="15">
          <cell r="C15" t="str">
            <v>任传宏</v>
          </cell>
          <cell r="D15">
            <v>94</v>
          </cell>
          <cell r="E15">
            <v>88</v>
          </cell>
          <cell r="F15">
            <v>92</v>
          </cell>
          <cell r="G15">
            <v>90</v>
          </cell>
          <cell r="H15">
            <v>93</v>
          </cell>
          <cell r="I15">
            <v>94.5</v>
          </cell>
          <cell r="J15">
            <v>92</v>
          </cell>
          <cell r="K15">
            <v>74</v>
          </cell>
          <cell r="L15">
            <v>88</v>
          </cell>
          <cell r="M15">
            <v>94.5</v>
          </cell>
          <cell r="N15">
            <v>74</v>
          </cell>
          <cell r="O15">
            <v>91</v>
          </cell>
        </row>
        <row r="16">
          <cell r="C16" t="str">
            <v>马如秋</v>
          </cell>
          <cell r="D16">
            <v>91</v>
          </cell>
          <cell r="E16">
            <v>73</v>
          </cell>
          <cell r="F16">
            <v>95</v>
          </cell>
          <cell r="G16">
            <v>85</v>
          </cell>
          <cell r="H16">
            <v>84</v>
          </cell>
          <cell r="I16">
            <v>93</v>
          </cell>
          <cell r="J16">
            <v>90</v>
          </cell>
          <cell r="K16">
            <v>70</v>
          </cell>
          <cell r="L16">
            <v>90</v>
          </cell>
          <cell r="M16">
            <v>95</v>
          </cell>
          <cell r="N16">
            <v>70</v>
          </cell>
          <cell r="O16">
            <v>86.5714285714286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成绩"/>
    </sheetNames>
    <sheetDataSet>
      <sheetData sheetId="0">
        <row r="3">
          <cell r="D3" t="str">
            <v>张裕舒</v>
          </cell>
          <cell r="E3" t="str">
            <v>23090319930728141X</v>
          </cell>
          <cell r="F3">
            <v>80.9</v>
          </cell>
        </row>
        <row r="4">
          <cell r="D4" t="str">
            <v>周海琪</v>
          </cell>
          <cell r="E4" t="str">
            <v>441781199302056887</v>
          </cell>
          <cell r="F4">
            <v>78.5</v>
          </cell>
        </row>
        <row r="5">
          <cell r="D5" t="str">
            <v>黄子娟</v>
          </cell>
          <cell r="E5" t="str">
            <v>440982199101264088</v>
          </cell>
          <cell r="F5">
            <v>76.9</v>
          </cell>
        </row>
        <row r="6">
          <cell r="D6" t="str">
            <v>陈奕坤</v>
          </cell>
          <cell r="E6" t="str">
            <v>362321199603099218</v>
          </cell>
          <cell r="F6">
            <v>75.6</v>
          </cell>
        </row>
        <row r="7">
          <cell r="D7" t="str">
            <v>张嘉丽</v>
          </cell>
          <cell r="E7" t="str">
            <v>412723199211140487</v>
          </cell>
          <cell r="F7">
            <v>75.2</v>
          </cell>
        </row>
        <row r="8">
          <cell r="D8" t="str">
            <v>刘慧玲</v>
          </cell>
          <cell r="E8" t="str">
            <v>430481199210218405</v>
          </cell>
          <cell r="F8">
            <v>75</v>
          </cell>
        </row>
        <row r="9">
          <cell r="D9" t="str">
            <v>田文秀</v>
          </cell>
          <cell r="E9" t="str">
            <v>411627199707086428</v>
          </cell>
          <cell r="F9">
            <v>74.4</v>
          </cell>
        </row>
        <row r="10">
          <cell r="D10" t="str">
            <v>江定</v>
          </cell>
          <cell r="E10" t="str">
            <v>440232199207090811</v>
          </cell>
          <cell r="F10">
            <v>73.7</v>
          </cell>
        </row>
        <row r="11">
          <cell r="D11" t="str">
            <v>陈炜伦</v>
          </cell>
          <cell r="E11" t="str">
            <v>445121199910075939</v>
          </cell>
          <cell r="F11">
            <v>73.2</v>
          </cell>
        </row>
        <row r="12">
          <cell r="D12" t="str">
            <v>李佳乐</v>
          </cell>
          <cell r="E12" t="str">
            <v>432502200104176026</v>
          </cell>
          <cell r="F12">
            <v>72.7</v>
          </cell>
        </row>
        <row r="13">
          <cell r="D13" t="str">
            <v>詹瑾怡</v>
          </cell>
          <cell r="E13" t="str">
            <v>350602200003020069</v>
          </cell>
          <cell r="F13">
            <v>72.6</v>
          </cell>
        </row>
        <row r="14">
          <cell r="D14" t="str">
            <v>杨倩玲</v>
          </cell>
          <cell r="E14" t="str">
            <v>362401199907130026</v>
          </cell>
          <cell r="F14">
            <v>72.2</v>
          </cell>
        </row>
        <row r="15">
          <cell r="D15" t="str">
            <v>冯嘉颖</v>
          </cell>
          <cell r="E15" t="str">
            <v>440782200003306824</v>
          </cell>
          <cell r="F15">
            <v>72</v>
          </cell>
        </row>
        <row r="16">
          <cell r="D16" t="str">
            <v>刘相玉</v>
          </cell>
          <cell r="E16" t="str">
            <v>230881199210021121</v>
          </cell>
          <cell r="F16">
            <v>71.3</v>
          </cell>
        </row>
        <row r="17">
          <cell r="D17" t="str">
            <v>莫巧萍</v>
          </cell>
          <cell r="E17" t="str">
            <v>331081199803116020</v>
          </cell>
          <cell r="F17">
            <v>70.9</v>
          </cell>
        </row>
        <row r="18">
          <cell r="D18" t="str">
            <v>郑怡娴</v>
          </cell>
          <cell r="E18" t="str">
            <v>440106199411064022</v>
          </cell>
          <cell r="F18">
            <v>70.1</v>
          </cell>
        </row>
        <row r="19">
          <cell r="D19" t="str">
            <v>寇尔丰</v>
          </cell>
          <cell r="E19" t="str">
            <v>622630199211240987</v>
          </cell>
          <cell r="F19">
            <v>69.9</v>
          </cell>
        </row>
        <row r="20">
          <cell r="D20" t="str">
            <v>李欢欢</v>
          </cell>
          <cell r="E20" t="str">
            <v>412725199310195021</v>
          </cell>
          <cell r="F20">
            <v>69.9</v>
          </cell>
        </row>
        <row r="21">
          <cell r="D21" t="str">
            <v>陈文</v>
          </cell>
          <cell r="E21" t="str">
            <v>362202199101235748</v>
          </cell>
          <cell r="F21">
            <v>69</v>
          </cell>
        </row>
        <row r="22">
          <cell r="D22" t="str">
            <v>丘卓秋</v>
          </cell>
          <cell r="E22" t="str">
            <v>45080219920419294X</v>
          </cell>
          <cell r="F22">
            <v>68.8</v>
          </cell>
        </row>
        <row r="23">
          <cell r="D23" t="str">
            <v>张诗艳</v>
          </cell>
          <cell r="E23" t="str">
            <v>341225199809167744</v>
          </cell>
          <cell r="F23">
            <v>67.9</v>
          </cell>
        </row>
        <row r="24">
          <cell r="D24" t="str">
            <v>曹晓蕾</v>
          </cell>
          <cell r="E24" t="str">
            <v>130525199709053623</v>
          </cell>
          <cell r="F24">
            <v>67.8</v>
          </cell>
        </row>
        <row r="25">
          <cell r="D25" t="str">
            <v>黄晗羽</v>
          </cell>
          <cell r="E25" t="str">
            <v>362528200006201529</v>
          </cell>
          <cell r="F25">
            <v>67.3</v>
          </cell>
        </row>
        <row r="26">
          <cell r="D26" t="str">
            <v>张红艺</v>
          </cell>
          <cell r="E26" t="str">
            <v>410823200004266625</v>
          </cell>
          <cell r="F26">
            <v>67.2</v>
          </cell>
        </row>
        <row r="27">
          <cell r="D27" t="str">
            <v>周璨</v>
          </cell>
          <cell r="E27" t="str">
            <v>430211200004100022</v>
          </cell>
          <cell r="F27">
            <v>67.1</v>
          </cell>
        </row>
        <row r="28">
          <cell r="D28" t="str">
            <v>杨沁连</v>
          </cell>
          <cell r="E28" t="str">
            <v>422826199809026028</v>
          </cell>
          <cell r="F28">
            <v>66.7</v>
          </cell>
        </row>
        <row r="29">
          <cell r="D29" t="str">
            <v>朱嘉润</v>
          </cell>
          <cell r="E29" t="str">
            <v>460103199905211218</v>
          </cell>
          <cell r="F29">
            <v>65.8</v>
          </cell>
        </row>
        <row r="30">
          <cell r="D30" t="str">
            <v>刘婷</v>
          </cell>
          <cell r="E30" t="str">
            <v>441423199806125022</v>
          </cell>
          <cell r="F30">
            <v>64.9</v>
          </cell>
        </row>
        <row r="31">
          <cell r="D31" t="str">
            <v>焦妍妍</v>
          </cell>
          <cell r="E31" t="str">
            <v>150430199302160661</v>
          </cell>
          <cell r="F31">
            <v>64.8</v>
          </cell>
        </row>
        <row r="32">
          <cell r="D32" t="str">
            <v>梁静</v>
          </cell>
          <cell r="E32" t="str">
            <v>441825199802101423</v>
          </cell>
          <cell r="F32">
            <v>64.6</v>
          </cell>
        </row>
        <row r="33">
          <cell r="D33" t="str">
            <v>叶向阳</v>
          </cell>
          <cell r="E33" t="str">
            <v>350624199507104015</v>
          </cell>
          <cell r="F33">
            <v>64.5</v>
          </cell>
        </row>
        <row r="34">
          <cell r="D34" t="str">
            <v>刘志晴</v>
          </cell>
          <cell r="E34" t="str">
            <v>441624199101184417</v>
          </cell>
          <cell r="F34">
            <v>63.5</v>
          </cell>
        </row>
        <row r="35">
          <cell r="D35" t="str">
            <v>吴绍展</v>
          </cell>
          <cell r="E35" t="str">
            <v>445224199909083936</v>
          </cell>
          <cell r="F35">
            <v>63.5</v>
          </cell>
        </row>
        <row r="36">
          <cell r="D36" t="str">
            <v>玉佳灵</v>
          </cell>
          <cell r="E36" t="str">
            <v>452501199909150028</v>
          </cell>
          <cell r="F36">
            <v>63.5</v>
          </cell>
        </row>
        <row r="37">
          <cell r="D37" t="str">
            <v>程晓欣</v>
          </cell>
          <cell r="E37" t="str">
            <v>441202199907054523</v>
          </cell>
          <cell r="F37">
            <v>63.1</v>
          </cell>
        </row>
        <row r="38">
          <cell r="D38" t="str">
            <v>夏凯丽</v>
          </cell>
          <cell r="E38" t="str">
            <v>412723199103086882</v>
          </cell>
          <cell r="F38">
            <v>62.6</v>
          </cell>
        </row>
        <row r="39">
          <cell r="D39" t="str">
            <v>陈思平</v>
          </cell>
          <cell r="E39" t="str">
            <v>441481199301180724</v>
          </cell>
          <cell r="F39">
            <v>61.6</v>
          </cell>
        </row>
        <row r="40">
          <cell r="D40" t="str">
            <v>资文菁</v>
          </cell>
          <cell r="E40" t="str">
            <v>530423199912261627</v>
          </cell>
          <cell r="F40">
            <v>60.7</v>
          </cell>
        </row>
        <row r="41">
          <cell r="D41" t="str">
            <v>梁晓莉</v>
          </cell>
          <cell r="E41" t="str">
            <v>44122619970102432X</v>
          </cell>
          <cell r="F41">
            <v>56.6</v>
          </cell>
        </row>
        <row r="42">
          <cell r="D42" t="str">
            <v>叶楚</v>
          </cell>
          <cell r="E42" t="str">
            <v>441821199905060227</v>
          </cell>
          <cell r="F42">
            <v>53.8</v>
          </cell>
        </row>
        <row r="43">
          <cell r="D43" t="str">
            <v>孟晨</v>
          </cell>
          <cell r="E43" t="str">
            <v>410781199904242621</v>
          </cell>
          <cell r="F43">
            <v>0</v>
          </cell>
        </row>
        <row r="44">
          <cell r="D44" t="str">
            <v>郭艳</v>
          </cell>
          <cell r="E44" t="str">
            <v>360723200105220327</v>
          </cell>
          <cell r="F44">
            <v>0</v>
          </cell>
        </row>
        <row r="45">
          <cell r="D45" t="str">
            <v>李莎</v>
          </cell>
          <cell r="E45" t="str">
            <v>43038120010226712X</v>
          </cell>
          <cell r="F45">
            <v>0</v>
          </cell>
        </row>
        <row r="46">
          <cell r="D46" t="str">
            <v>张梦柯</v>
          </cell>
          <cell r="E46" t="str">
            <v>410481199306215029</v>
          </cell>
          <cell r="F46">
            <v>0</v>
          </cell>
        </row>
        <row r="47">
          <cell r="D47" t="str">
            <v>陈敏</v>
          </cell>
          <cell r="E47" t="str">
            <v>511681199710245022</v>
          </cell>
          <cell r="F47">
            <v>0</v>
          </cell>
        </row>
        <row r="48">
          <cell r="D48" t="str">
            <v>郝维佳</v>
          </cell>
          <cell r="E48" t="str">
            <v>130502199003170022</v>
          </cell>
          <cell r="F48">
            <v>0</v>
          </cell>
        </row>
        <row r="49">
          <cell r="D49" t="str">
            <v>任敏华</v>
          </cell>
          <cell r="E49" t="str">
            <v>440182199701171826</v>
          </cell>
          <cell r="F49">
            <v>0</v>
          </cell>
        </row>
        <row r="50">
          <cell r="D50" t="str">
            <v>丁钰新</v>
          </cell>
          <cell r="E50" t="str">
            <v>610702199902161926</v>
          </cell>
          <cell r="F50">
            <v>0</v>
          </cell>
        </row>
        <row r="51">
          <cell r="D51" t="str">
            <v>王卓雅</v>
          </cell>
          <cell r="E51" t="str">
            <v>341223199809031983</v>
          </cell>
          <cell r="F51">
            <v>0</v>
          </cell>
        </row>
        <row r="52">
          <cell r="D52" t="str">
            <v>吕文淑</v>
          </cell>
          <cell r="E52" t="str">
            <v>431102200009040021</v>
          </cell>
          <cell r="F52">
            <v>0</v>
          </cell>
        </row>
        <row r="53">
          <cell r="D53" t="str">
            <v>谢丽珠</v>
          </cell>
          <cell r="E53" t="str">
            <v>441224199812130528</v>
          </cell>
          <cell r="F53">
            <v>0</v>
          </cell>
        </row>
        <row r="54">
          <cell r="D54" t="str">
            <v>黄海鑫</v>
          </cell>
          <cell r="E54" t="str">
            <v>44182120000118023X</v>
          </cell>
          <cell r="F54">
            <v>0</v>
          </cell>
        </row>
        <row r="55">
          <cell r="D55" t="str">
            <v>陈金金</v>
          </cell>
          <cell r="E55" t="str">
            <v>522321199801130845</v>
          </cell>
          <cell r="F55">
            <v>0</v>
          </cell>
        </row>
        <row r="56">
          <cell r="D56" t="str">
            <v>杨浩锋</v>
          </cell>
          <cell r="E56" t="str">
            <v>445281199903042794</v>
          </cell>
          <cell r="F56">
            <v>0</v>
          </cell>
        </row>
        <row r="57">
          <cell r="D57" t="str">
            <v>余晓倩</v>
          </cell>
          <cell r="E57" t="str">
            <v>532301199909154124</v>
          </cell>
          <cell r="F57">
            <v>0</v>
          </cell>
        </row>
        <row r="58">
          <cell r="D58" t="str">
            <v>李晓娜</v>
          </cell>
          <cell r="E58" t="str">
            <v>14022119971002052X</v>
          </cell>
          <cell r="F58">
            <v>0</v>
          </cell>
        </row>
        <row r="59">
          <cell r="D59" t="str">
            <v>阮武</v>
          </cell>
          <cell r="E59" t="str">
            <v>522401199410077450</v>
          </cell>
          <cell r="F59">
            <v>0</v>
          </cell>
        </row>
        <row r="60">
          <cell r="D60" t="str">
            <v>梁妍娜</v>
          </cell>
          <cell r="E60" t="str">
            <v>440782199602018626</v>
          </cell>
          <cell r="F60">
            <v>0</v>
          </cell>
        </row>
        <row r="61">
          <cell r="D61" t="str">
            <v>苏飞鸿</v>
          </cell>
          <cell r="E61" t="str">
            <v>450421199501150014</v>
          </cell>
          <cell r="F61">
            <v>0</v>
          </cell>
        </row>
        <row r="62">
          <cell r="D62" t="str">
            <v>邓裔华</v>
          </cell>
          <cell r="E62" t="str">
            <v>441283199908293612</v>
          </cell>
          <cell r="F62">
            <v>0</v>
          </cell>
        </row>
        <row r="63">
          <cell r="D63" t="str">
            <v>韩田田</v>
          </cell>
          <cell r="E63" t="str">
            <v>341221199911252288</v>
          </cell>
          <cell r="F63">
            <v>0</v>
          </cell>
        </row>
        <row r="64">
          <cell r="D64" t="str">
            <v>杨杰</v>
          </cell>
          <cell r="E64" t="str">
            <v>141121199502220012</v>
          </cell>
          <cell r="F64">
            <v>0</v>
          </cell>
        </row>
        <row r="65">
          <cell r="D65" t="str">
            <v>李金烨</v>
          </cell>
          <cell r="E65" t="str">
            <v>360730199704083828</v>
          </cell>
          <cell r="F65">
            <v>0</v>
          </cell>
        </row>
        <row r="66">
          <cell r="D66" t="str">
            <v>唐欣逸</v>
          </cell>
          <cell r="E66" t="str">
            <v>500381199902280229</v>
          </cell>
          <cell r="F66">
            <v>0</v>
          </cell>
        </row>
        <row r="67">
          <cell r="D67" t="str">
            <v>林华兵</v>
          </cell>
          <cell r="E67" t="str">
            <v>44142619991112002X</v>
          </cell>
          <cell r="F67">
            <v>0</v>
          </cell>
        </row>
        <row r="68">
          <cell r="D68" t="str">
            <v>梁丽平</v>
          </cell>
          <cell r="E68" t="str">
            <v>450881199501226021</v>
          </cell>
          <cell r="F68">
            <v>0</v>
          </cell>
        </row>
        <row r="69">
          <cell r="D69" t="str">
            <v>吴玉交</v>
          </cell>
          <cell r="E69" t="str">
            <v>522633199804041022</v>
          </cell>
          <cell r="F69">
            <v>0</v>
          </cell>
        </row>
        <row r="70">
          <cell r="D70" t="str">
            <v>朱永聪</v>
          </cell>
          <cell r="E70" t="str">
            <v>440183199911035511</v>
          </cell>
          <cell r="F70">
            <v>0</v>
          </cell>
        </row>
        <row r="71">
          <cell r="D71" t="str">
            <v>单晓亮</v>
          </cell>
          <cell r="E71" t="str">
            <v>231121199509210919</v>
          </cell>
          <cell r="F71">
            <v>0</v>
          </cell>
        </row>
        <row r="72">
          <cell r="D72" t="str">
            <v>姜婷婷</v>
          </cell>
          <cell r="E72" t="str">
            <v>372925199810125925</v>
          </cell>
          <cell r="F72">
            <v>0</v>
          </cell>
        </row>
        <row r="73">
          <cell r="D73" t="str">
            <v>梁旭宇</v>
          </cell>
          <cell r="E73" t="str">
            <v>441624199405064123</v>
          </cell>
          <cell r="F73">
            <v>0</v>
          </cell>
        </row>
        <row r="74">
          <cell r="D74" t="str">
            <v>刘玉兵</v>
          </cell>
          <cell r="E74" t="str">
            <v>141125199509200116</v>
          </cell>
          <cell r="F74">
            <v>0</v>
          </cell>
        </row>
        <row r="75">
          <cell r="D75" t="str">
            <v>黄乐莹</v>
          </cell>
          <cell r="E75" t="str">
            <v>440509199705262025</v>
          </cell>
          <cell r="F75">
            <v>83</v>
          </cell>
        </row>
        <row r="76">
          <cell r="D76" t="str">
            <v>易齐贤</v>
          </cell>
          <cell r="E76" t="str">
            <v>430281199903130317</v>
          </cell>
          <cell r="F76">
            <v>80.6</v>
          </cell>
        </row>
        <row r="77">
          <cell r="D77" t="str">
            <v>袁赟</v>
          </cell>
          <cell r="E77" t="str">
            <v>140581199402194811</v>
          </cell>
          <cell r="F77">
            <v>79.7</v>
          </cell>
        </row>
        <row r="78">
          <cell r="D78" t="str">
            <v>林玲</v>
          </cell>
          <cell r="E78" t="str">
            <v>35012319921129352X</v>
          </cell>
          <cell r="F78">
            <v>76.6</v>
          </cell>
        </row>
        <row r="79">
          <cell r="D79" t="str">
            <v>胡明华</v>
          </cell>
          <cell r="E79" t="str">
            <v>430521200008021021</v>
          </cell>
          <cell r="F79">
            <v>76.3</v>
          </cell>
        </row>
        <row r="80">
          <cell r="D80" t="str">
            <v>伍倩</v>
          </cell>
          <cell r="E80" t="str">
            <v>45032719991126122X</v>
          </cell>
          <cell r="F80">
            <v>74</v>
          </cell>
        </row>
        <row r="81">
          <cell r="D81" t="str">
            <v>龙欣</v>
          </cell>
          <cell r="E81" t="str">
            <v>362426199606100023</v>
          </cell>
          <cell r="F81">
            <v>72.8</v>
          </cell>
        </row>
        <row r="82">
          <cell r="D82" t="str">
            <v>黄竟仪</v>
          </cell>
          <cell r="E82" t="str">
            <v>350321199912253027</v>
          </cell>
          <cell r="F82">
            <v>72.5</v>
          </cell>
        </row>
        <row r="83">
          <cell r="D83" t="str">
            <v>何静娟</v>
          </cell>
          <cell r="E83" t="str">
            <v>431026199702195929</v>
          </cell>
          <cell r="F83">
            <v>72.5</v>
          </cell>
        </row>
        <row r="84">
          <cell r="D84" t="str">
            <v>郑雪文</v>
          </cell>
          <cell r="E84" t="str">
            <v>440881199110141440</v>
          </cell>
          <cell r="F84">
            <v>72.3</v>
          </cell>
        </row>
        <row r="85">
          <cell r="D85" t="str">
            <v>叶雪荷</v>
          </cell>
          <cell r="E85" t="str">
            <v>440781199412221520</v>
          </cell>
          <cell r="F85">
            <v>71.9</v>
          </cell>
        </row>
        <row r="86">
          <cell r="D86" t="str">
            <v>邓莎</v>
          </cell>
          <cell r="E86" t="str">
            <v>452402199308112166</v>
          </cell>
          <cell r="F86">
            <v>70.3</v>
          </cell>
        </row>
        <row r="87">
          <cell r="D87" t="str">
            <v>唐庆龄</v>
          </cell>
          <cell r="E87" t="str">
            <v>360726200010010027</v>
          </cell>
          <cell r="F87">
            <v>69.5</v>
          </cell>
        </row>
        <row r="88">
          <cell r="D88" t="str">
            <v>林静怡</v>
          </cell>
          <cell r="E88" t="str">
            <v>441827199302200428</v>
          </cell>
          <cell r="F88">
            <v>68.4</v>
          </cell>
        </row>
        <row r="89">
          <cell r="D89" t="str">
            <v>曾晓嫚</v>
          </cell>
          <cell r="E89" t="str">
            <v>430922200009269625</v>
          </cell>
          <cell r="F89">
            <v>64.7</v>
          </cell>
        </row>
        <row r="90">
          <cell r="D90" t="str">
            <v>莫顺金</v>
          </cell>
          <cell r="E90" t="str">
            <v>46002519971201152X</v>
          </cell>
          <cell r="F90">
            <v>60.9</v>
          </cell>
        </row>
        <row r="91">
          <cell r="D91" t="str">
            <v>代文浩</v>
          </cell>
          <cell r="E91" t="str">
            <v>360402199906052710</v>
          </cell>
          <cell r="F91">
            <v>58.6</v>
          </cell>
        </row>
        <row r="92">
          <cell r="D92" t="str">
            <v>梁漩国</v>
          </cell>
          <cell r="E92" t="str">
            <v>440921200001204830</v>
          </cell>
          <cell r="F92">
            <v>57.6</v>
          </cell>
        </row>
        <row r="93">
          <cell r="D93" t="str">
            <v>陈秀哲</v>
          </cell>
          <cell r="E93" t="str">
            <v>445121199702034518</v>
          </cell>
          <cell r="F93">
            <v>0</v>
          </cell>
        </row>
        <row r="94">
          <cell r="D94" t="str">
            <v>吕红桃</v>
          </cell>
          <cell r="E94" t="str">
            <v>620422199703168149</v>
          </cell>
          <cell r="F94">
            <v>0</v>
          </cell>
        </row>
        <row r="95">
          <cell r="D95" t="str">
            <v>刘芹菲</v>
          </cell>
          <cell r="E95" t="str">
            <v>440509199706150420</v>
          </cell>
          <cell r="F95">
            <v>0</v>
          </cell>
        </row>
        <row r="96">
          <cell r="D96" t="str">
            <v>韩丽霞</v>
          </cell>
          <cell r="E96" t="str">
            <v>362502199502082224</v>
          </cell>
          <cell r="F96">
            <v>0</v>
          </cell>
        </row>
        <row r="97">
          <cell r="D97" t="str">
            <v>任传宏</v>
          </cell>
          <cell r="E97" t="str">
            <v>370902199305074817</v>
          </cell>
          <cell r="F97">
            <v>78.9</v>
          </cell>
        </row>
        <row r="98">
          <cell r="D98" t="str">
            <v>马如秋</v>
          </cell>
          <cell r="E98" t="str">
            <v>429005199606157969</v>
          </cell>
          <cell r="F98">
            <v>66.2</v>
          </cell>
        </row>
        <row r="99">
          <cell r="D99" t="str">
            <v>谢宛珊</v>
          </cell>
          <cell r="E99" t="str">
            <v>440103199808144224</v>
          </cell>
          <cell r="F99">
            <v>64.7</v>
          </cell>
        </row>
        <row r="100">
          <cell r="D100" t="str">
            <v>廖志婵</v>
          </cell>
          <cell r="E100" t="str">
            <v>44068119961026370X</v>
          </cell>
          <cell r="F100">
            <v>60.2</v>
          </cell>
        </row>
        <row r="101">
          <cell r="D101" t="str">
            <v>孙云霞</v>
          </cell>
          <cell r="E101" t="str">
            <v>130184199312171048</v>
          </cell>
          <cell r="F101">
            <v>0</v>
          </cell>
        </row>
        <row r="102">
          <cell r="D102" t="str">
            <v>马兰</v>
          </cell>
          <cell r="E102" t="str">
            <v>411524199205050826</v>
          </cell>
          <cell r="F10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A8" sqref="A8:A12"/>
    </sheetView>
  </sheetViews>
  <sheetFormatPr defaultColWidth="9" defaultRowHeight="14" outlineLevelCol="7"/>
  <cols>
    <col min="1" max="1" width="9.25454545454545" customWidth="1"/>
    <col min="2" max="2" width="14.2545454545455" customWidth="1"/>
    <col min="3" max="3" width="14.5454545454545" customWidth="1"/>
    <col min="4" max="4" width="16.5454545454545" customWidth="1"/>
    <col min="5" max="5" width="9.75454545454545" customWidth="1"/>
    <col min="6" max="6" width="10.7545454545455" customWidth="1"/>
    <col min="7" max="7" width="8.25454545454545" customWidth="1"/>
    <col min="8" max="8" width="13" customWidth="1"/>
  </cols>
  <sheetData>
    <row r="1" ht="3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4" customHeight="1" spans="1:8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0" customHeight="1" spans="1:8">
      <c r="A3" s="2">
        <v>25140102</v>
      </c>
      <c r="B3" s="4" t="s">
        <v>9</v>
      </c>
      <c r="C3" s="5" t="s">
        <v>10</v>
      </c>
      <c r="D3" s="6">
        <f>VLOOKUP(C3,[1]Sheet3!$C$3:$O$16,13,FALSE)</f>
        <v>83.7142857142857</v>
      </c>
      <c r="E3" s="7">
        <f>VLOOKUP(C3,[2]成绩!$D$3:$F$102,3,FALSE)</f>
        <v>80.9</v>
      </c>
      <c r="F3" s="6">
        <f t="shared" ref="F3:F16" si="0">D3*0.6+E3*0.4</f>
        <v>82.5885714285714</v>
      </c>
      <c r="G3" s="8">
        <v>1</v>
      </c>
      <c r="H3" s="2" t="s">
        <v>11</v>
      </c>
    </row>
    <row r="4" ht="20" customHeight="1" spans="1:8">
      <c r="A4" s="2"/>
      <c r="B4" s="9"/>
      <c r="C4" s="5" t="s">
        <v>12</v>
      </c>
      <c r="D4" s="6">
        <f>VLOOKUP(C4,[1]Sheet3!$C$3:$O$16,13,FALSE)</f>
        <v>86.0285714285714</v>
      </c>
      <c r="E4" s="7">
        <f>VLOOKUP(C4,[2]成绩!$D$3:$F$102,3,FALSE)</f>
        <v>75.6</v>
      </c>
      <c r="F4" s="6">
        <f t="shared" si="0"/>
        <v>81.8571428571428</v>
      </c>
      <c r="G4" s="2">
        <v>2</v>
      </c>
      <c r="H4" s="2"/>
    </row>
    <row r="5" ht="20" customHeight="1" spans="1:8">
      <c r="A5" s="2"/>
      <c r="B5" s="9"/>
      <c r="C5" s="5" t="s">
        <v>13</v>
      </c>
      <c r="D5" s="6">
        <f>VLOOKUP(C5,[1]Sheet3!$C$3:$O$16,13,FALSE)</f>
        <v>83.8571428571429</v>
      </c>
      <c r="E5" s="7">
        <f>VLOOKUP(C5,[2]成绩!$D$3:$F$102,3,FALSE)</f>
        <v>76.9</v>
      </c>
      <c r="F5" s="6">
        <f t="shared" si="0"/>
        <v>81.0742857142857</v>
      </c>
      <c r="G5" s="2">
        <v>3</v>
      </c>
      <c r="H5" s="2"/>
    </row>
    <row r="6" ht="20" customHeight="1" spans="1:8">
      <c r="A6" s="2"/>
      <c r="B6" s="9"/>
      <c r="C6" s="5" t="s">
        <v>14</v>
      </c>
      <c r="D6" s="6">
        <f>VLOOKUP(C6,[1]Sheet3!$C$3:$O$16,13,FALSE)</f>
        <v>79.1428571428571</v>
      </c>
      <c r="E6" s="7">
        <f>VLOOKUP(C6,[2]成绩!$D$3:$F$102,3,FALSE)</f>
        <v>78.5</v>
      </c>
      <c r="F6" s="6">
        <f t="shared" si="0"/>
        <v>78.8857142857143</v>
      </c>
      <c r="G6" s="2">
        <v>4</v>
      </c>
      <c r="H6" s="2"/>
    </row>
    <row r="7" ht="20" customHeight="1" spans="1:8">
      <c r="A7" s="2"/>
      <c r="B7" s="10"/>
      <c r="C7" s="5" t="s">
        <v>15</v>
      </c>
      <c r="D7" s="6">
        <f>VLOOKUP(C7,[1]Sheet3!$C$3:$O$16,13,FALSE)</f>
        <v>75.4285714285714</v>
      </c>
      <c r="E7" s="7">
        <f>VLOOKUP(C7,[2]成绩!$D$3:$F$102,3,FALSE)</f>
        <v>75.2</v>
      </c>
      <c r="F7" s="6">
        <f t="shared" si="0"/>
        <v>75.3371428571428</v>
      </c>
      <c r="G7" s="2">
        <v>5</v>
      </c>
      <c r="H7" s="2"/>
    </row>
    <row r="8" ht="20" customHeight="1" spans="1:8">
      <c r="A8" s="2">
        <v>25140103</v>
      </c>
      <c r="B8" s="4" t="s">
        <v>16</v>
      </c>
      <c r="C8" s="5" t="s">
        <v>17</v>
      </c>
      <c r="D8" s="6">
        <f>VLOOKUP(C8,[1]Sheet3!$C$3:$O$16,13,FALSE)</f>
        <v>92.2857142857143</v>
      </c>
      <c r="E8" s="7">
        <f>VLOOKUP(C8,[2]成绩!$D$3:$F$102,3,FALSE)</f>
        <v>79.7</v>
      </c>
      <c r="F8" s="6">
        <f t="shared" si="0"/>
        <v>87.2514285714286</v>
      </c>
      <c r="G8" s="8">
        <v>1</v>
      </c>
      <c r="H8" s="2" t="s">
        <v>11</v>
      </c>
    </row>
    <row r="9" ht="20" customHeight="1" spans="1:8">
      <c r="A9" s="2"/>
      <c r="B9" s="9"/>
      <c r="C9" s="5" t="s">
        <v>18</v>
      </c>
      <c r="D9" s="6">
        <f>VLOOKUP(C9,[1]Sheet3!$C$3:$O$16,13,FALSE)</f>
        <v>92</v>
      </c>
      <c r="E9" s="7">
        <f>VLOOKUP(C9,[2]成绩!$D$3:$F$102,3,FALSE)</f>
        <v>76.6</v>
      </c>
      <c r="F9" s="6">
        <f t="shared" si="0"/>
        <v>85.84</v>
      </c>
      <c r="G9" s="2">
        <v>2</v>
      </c>
      <c r="H9" s="2"/>
    </row>
    <row r="10" ht="20" customHeight="1" spans="1:8">
      <c r="A10" s="2"/>
      <c r="B10" s="9"/>
      <c r="C10" s="5" t="s">
        <v>19</v>
      </c>
      <c r="D10" s="6">
        <f>VLOOKUP(C10,[1]Sheet3!$C$3:$O$16,13,FALSE)</f>
        <v>88</v>
      </c>
      <c r="E10" s="7">
        <f>VLOOKUP(C10,[2]成绩!$D$3:$F$102,3,FALSE)</f>
        <v>80.6</v>
      </c>
      <c r="F10" s="6">
        <f t="shared" si="0"/>
        <v>85.04</v>
      </c>
      <c r="G10" s="2">
        <v>3</v>
      </c>
      <c r="H10" s="2"/>
    </row>
    <row r="11" ht="20" customHeight="1" spans="1:8">
      <c r="A11" s="2"/>
      <c r="B11" s="9"/>
      <c r="C11" s="5" t="s">
        <v>20</v>
      </c>
      <c r="D11" s="6">
        <f>VLOOKUP(C11,[1]Sheet3!$C$3:$O$16,13,FALSE)</f>
        <v>84.4285714285714</v>
      </c>
      <c r="E11" s="7">
        <f>VLOOKUP(C11,[2]成绩!$D$3:$F$102,3,FALSE)</f>
        <v>83</v>
      </c>
      <c r="F11" s="6">
        <f t="shared" si="0"/>
        <v>83.8571428571428</v>
      </c>
      <c r="G11" s="2">
        <v>4</v>
      </c>
      <c r="H11" s="2"/>
    </row>
    <row r="12" ht="20" customHeight="1" spans="1:8">
      <c r="A12" s="2"/>
      <c r="B12" s="10"/>
      <c r="C12" s="5" t="s">
        <v>21</v>
      </c>
      <c r="D12" s="6">
        <f>VLOOKUP(C12,[1]Sheet3!$C$3:$O$16,13,FALSE)</f>
        <v>87.7142857142857</v>
      </c>
      <c r="E12" s="7">
        <f>VLOOKUP(C12,[2]成绩!$D$3:$F$102,3,FALSE)</f>
        <v>76.3</v>
      </c>
      <c r="F12" s="6">
        <f t="shared" si="0"/>
        <v>83.1485714285714</v>
      </c>
      <c r="G12" s="2">
        <v>5</v>
      </c>
      <c r="H12" s="2"/>
    </row>
    <row r="13" ht="20" customHeight="1" spans="1:8">
      <c r="A13" s="2">
        <v>25140201</v>
      </c>
      <c r="B13" s="3" t="s">
        <v>22</v>
      </c>
      <c r="C13" s="5" t="s">
        <v>23</v>
      </c>
      <c r="D13" s="6">
        <f>VLOOKUP(C13,[1]Sheet3!$C$3:$O$16,13,FALSE)</f>
        <v>91</v>
      </c>
      <c r="E13" s="7">
        <f>VLOOKUP(C13,[2]成绩!$D$3:$F$102,3,FALSE)</f>
        <v>78.9</v>
      </c>
      <c r="F13" s="6">
        <f t="shared" si="0"/>
        <v>86.16</v>
      </c>
      <c r="G13" s="8">
        <v>1</v>
      </c>
      <c r="H13" s="2" t="s">
        <v>11</v>
      </c>
    </row>
    <row r="14" ht="20" customHeight="1" spans="1:8">
      <c r="A14" s="2"/>
      <c r="B14" s="3"/>
      <c r="C14" s="5" t="s">
        <v>24</v>
      </c>
      <c r="D14" s="6">
        <f>VLOOKUP(C14,[1]Sheet3!$C$3:$O$16,13,FALSE)</f>
        <v>86.5714285714286</v>
      </c>
      <c r="E14" s="7">
        <f>VLOOKUP(C14,[2]成绩!$D$3:$F$102,3,FALSE)</f>
        <v>66.2</v>
      </c>
      <c r="F14" s="6">
        <f t="shared" si="0"/>
        <v>78.4228571428572</v>
      </c>
      <c r="G14" s="2">
        <v>2</v>
      </c>
      <c r="H14" s="2"/>
    </row>
    <row r="15" ht="20" customHeight="1" spans="1:8">
      <c r="A15" s="2"/>
      <c r="B15" s="3"/>
      <c r="C15" s="5" t="s">
        <v>25</v>
      </c>
      <c r="D15" s="6">
        <f>VLOOKUP(C15,[1]Sheet3!$C$3:$O$16,13,FALSE)</f>
        <v>84</v>
      </c>
      <c r="E15" s="7">
        <f>VLOOKUP(C15,[2]成绩!$D$3:$F$102,3,FALSE)</f>
        <v>64.7</v>
      </c>
      <c r="F15" s="6">
        <f t="shared" si="0"/>
        <v>76.28</v>
      </c>
      <c r="G15" s="2">
        <v>3</v>
      </c>
      <c r="H15" s="2"/>
    </row>
    <row r="16" ht="20" customHeight="1" spans="1:8">
      <c r="A16" s="2"/>
      <c r="B16" s="3"/>
      <c r="C16" s="5" t="s">
        <v>26</v>
      </c>
      <c r="D16" s="6">
        <f>VLOOKUP(C16,[1]Sheet3!$C$3:$O$16,13,FALSE)</f>
        <v>78.4285714285714</v>
      </c>
      <c r="E16" s="7">
        <f>VLOOKUP(C16,[2]成绩!$D$3:$F$102,3,FALSE)</f>
        <v>60.2</v>
      </c>
      <c r="F16" s="6">
        <f t="shared" si="0"/>
        <v>71.1371428571428</v>
      </c>
      <c r="G16" s="2">
        <v>4</v>
      </c>
      <c r="H16" s="2"/>
    </row>
  </sheetData>
  <autoFilter xmlns:etc="http://www.wps.cn/officeDocument/2017/etCustomData" ref="A2:H16" etc:filterBottomFollowUsedRange="0">
    <extLst/>
  </autoFilter>
  <sortState ref="C9:G12">
    <sortCondition ref="G9:G12"/>
  </sortState>
  <mergeCells count="7">
    <mergeCell ref="A1:H1"/>
    <mergeCell ref="A3:A7"/>
    <mergeCell ref="A8:A12"/>
    <mergeCell ref="A13:A16"/>
    <mergeCell ref="B3:B7"/>
    <mergeCell ref="B8:B12"/>
    <mergeCell ref="B13:B16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1" sqref="F3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天线灰灰</cp:lastModifiedBy>
  <dcterms:created xsi:type="dcterms:W3CDTF">2006-09-16T00:00:00Z</dcterms:created>
  <dcterms:modified xsi:type="dcterms:W3CDTF">2025-05-29T12:45:18Z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D28CA8F1877D47D194ECE4FF1B168069_12</vt:lpwstr>
  </property>
  <property fmtid="{D5CDD505-2E9C-101B-9397-08002B2CF9AE}" pid="3" name="KSOProductBuildVer">
    <vt:lpwstr>2052-12.1.0.21171</vt:lpwstr>
  </property>
  <property fmtid="{D5CDD505-2E9C-101B-9397-08002B2CF9AE}" pid="4" name="KSORubyTemplateID" linkTarget="0">
    <vt:lpwstr>20</vt:lpwstr>
  </property>
  <property fmtid="{D5CDD505-2E9C-101B-9397-08002B2CF9AE}" pid="5" name="KSOReadingLayout">
    <vt:bool>true</vt:bool>
  </property>
</Properties>
</file>